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<sst xmlns="http://schemas.openxmlformats.org/spreadsheetml/2006/main" count="79" uniqueCount="70">
  <si>
    <t>Наименование</t>
  </si>
  <si>
    <t>по МО Светогорское городское поселение</t>
  </si>
  <si>
    <t>% исп-ния</t>
  </si>
  <si>
    <t>Исполнение расходной части по разделам,подразделам БК</t>
  </si>
  <si>
    <t>Исполнено</t>
  </si>
  <si>
    <t>0103 - функционирование законодат.органов местн.самоуп.</t>
  </si>
  <si>
    <t>0104- функционирование органов местн.самоуправления</t>
  </si>
  <si>
    <t>0100- Общегосударственные вопросы</t>
  </si>
  <si>
    <t>0309- предупреждение и ликвидации посл.ЧС и ст. бедств.</t>
  </si>
  <si>
    <t>0310- обеспечение противопожарной безопасности</t>
  </si>
  <si>
    <t>0300- Национальная без-ность и правоохранит.деят-ть</t>
  </si>
  <si>
    <t>0408- транспорт</t>
  </si>
  <si>
    <t>0400- Национальная экономика</t>
  </si>
  <si>
    <t>0501- жилищное хозяйство</t>
  </si>
  <si>
    <t>0500- Жилищно-коммунальное хозяйство</t>
  </si>
  <si>
    <t>0801- культура</t>
  </si>
  <si>
    <t>1001- пенсионное обеспечение</t>
  </si>
  <si>
    <t>1000- Социальная политика</t>
  </si>
  <si>
    <t xml:space="preserve">                                                               Всего</t>
  </si>
  <si>
    <t>Утверждено на год</t>
  </si>
  <si>
    <t>0200-Национальная оборона</t>
  </si>
  <si>
    <t>Исполнитель: Т.Скалова</t>
  </si>
  <si>
    <t>0412-другие вопросы в области национальной экономики</t>
  </si>
  <si>
    <t>0503- благоустройство</t>
  </si>
  <si>
    <t>0203-мобилизац.и вневойсковая подготовка</t>
  </si>
  <si>
    <t>0502-коммунальное хозяйство</t>
  </si>
  <si>
    <t>0707-молодежная политика и оздоровление детей</t>
  </si>
  <si>
    <t>0700-Образование</t>
  </si>
  <si>
    <t>0111- резервные фонды</t>
  </si>
  <si>
    <t>0113- другие общегосударственные вопросы</t>
  </si>
  <si>
    <t xml:space="preserve">0800- Культура и кинематография </t>
  </si>
  <si>
    <t>1101- физическая культура</t>
  </si>
  <si>
    <t>1100-Физическая культура и спорт</t>
  </si>
  <si>
    <t>1201- телевидение и радиовещание</t>
  </si>
  <si>
    <t>1202- периодическая печать и издательства</t>
  </si>
  <si>
    <t>1200- Средства массовой информации</t>
  </si>
  <si>
    <t>100</t>
  </si>
  <si>
    <t>тысяч рублей</t>
  </si>
  <si>
    <t>Глава администрации:</t>
  </si>
  <si>
    <t>Начальник ФЭО администрации:</t>
  </si>
  <si>
    <t>Русина И.В.</t>
  </si>
  <si>
    <t>Утверждено  на 1 полугодие</t>
  </si>
  <si>
    <t>362,4</t>
  </si>
  <si>
    <t>6176,3</t>
  </si>
  <si>
    <t>994,2</t>
  </si>
  <si>
    <t>7532,9</t>
  </si>
  <si>
    <t>284,9</t>
  </si>
  <si>
    <t>192,4</t>
  </si>
  <si>
    <t>26,6</t>
  </si>
  <si>
    <t>219</t>
  </si>
  <si>
    <t>1229,5</t>
  </si>
  <si>
    <t>807,3</t>
  </si>
  <si>
    <t>1582</t>
  </si>
  <si>
    <t>4228,4</t>
  </si>
  <si>
    <t>6617,7</t>
  </si>
  <si>
    <t>145,6</t>
  </si>
  <si>
    <t>9141,5</t>
  </si>
  <si>
    <t>363,3</t>
  </si>
  <si>
    <t>6314</t>
  </si>
  <si>
    <t>250</t>
  </si>
  <si>
    <t>1064</t>
  </si>
  <si>
    <t>1314</t>
  </si>
  <si>
    <t>33162,4</t>
  </si>
  <si>
    <t>97,1</t>
  </si>
  <si>
    <t>98,5</t>
  </si>
  <si>
    <t>Давыдов С.В..</t>
  </si>
  <si>
    <t>Справочно: численность раб-ков: 52 человек, зар.плата с начислениями составила 2 909 тыс. руб.</t>
  </si>
  <si>
    <t>Справочно: численность раб-ков: 77 человек, зар.плата с начислениями составила 5 664 тыс. руб.</t>
  </si>
  <si>
    <t>Справочно: числ-ть муницип. служащих- 25 чел, зар.плата с начислениями составила 6 079 тыс. руб.</t>
  </si>
  <si>
    <t>за 1 полугодие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</si>
</sst>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49" fontId="4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0" fillId="0" borderId="1" xfId="0" applyNumberFormat="1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A22" sqref="A22"/>
    </sheetView>
  </sheetViews>
  <sheetFormatPr defaultColWidth="9.00390625" defaultRowHeight="12.75"/>
  <cols>
    <col min="1" max="1" width="54.875" style="0" customWidth="1"/>
    <col min="2" max="2" width="18.875" style="0" customWidth="1"/>
    <col min="3" max="3" width="16.125" style="0" customWidth="1"/>
    <col min="4" max="4" width="15.125" style="0" customWidth="1"/>
    <col min="5" max="5" width="14.00390625" style="0" customWidth="1"/>
  </cols>
  <sheetData>
    <row r="1" spans="1:4" ht="15.75">
      <c r="A1" s="3" t="s">
        <v>3</v>
      </c>
      <c r="B1" s="3"/>
      <c r="C1" s="4"/>
      <c r="D1" s="4"/>
    </row>
    <row r="2" spans="1:4" ht="15.75">
      <c r="A2" s="3" t="s">
        <v>1</v>
      </c>
      <c r="B2" s="3"/>
      <c r="C2" s="4"/>
      <c r="D2" s="4"/>
    </row>
    <row r="3" spans="1:4" ht="15.75">
      <c r="A3" s="3" t="s">
        <v>69</v>
      </c>
      <c r="B3" s="3"/>
      <c r="C3" s="4"/>
      <c r="D3" s="4"/>
    </row>
    <row r="4" ht="12.75">
      <c r="C4" t="s">
        <v>37</v>
      </c>
    </row>
    <row r="5" spans="1:5" ht="25.5">
      <c r="A5" s="1" t="s">
        <v>0</v>
      </c>
      <c r="B5" s="1" t="s">
        <v>19</v>
      </c>
      <c r="C5" s="2" t="s">
        <v>41</v>
      </c>
      <c r="D5" s="1" t="s">
        <v>4</v>
      </c>
      <c r="E5" s="1" t="s">
        <v>2</v>
      </c>
    </row>
    <row r="6" spans="1:5" ht="12.75">
      <c r="A6" s="5" t="s">
        <v>5</v>
      </c>
      <c r="B6" s="6">
        <v>890.3</v>
      </c>
      <c r="C6" s="6">
        <v>362.4</v>
      </c>
      <c r="D6" s="7" t="s">
        <v>42</v>
      </c>
      <c r="E6" s="5">
        <v>100</v>
      </c>
    </row>
    <row r="7" spans="1:5" ht="12.75">
      <c r="A7" s="5" t="s">
        <v>6</v>
      </c>
      <c r="B7" s="6">
        <v>16892.7</v>
      </c>
      <c r="C7" s="6">
        <v>6177</v>
      </c>
      <c r="D7" s="7" t="s">
        <v>43</v>
      </c>
      <c r="E7" s="5">
        <v>100</v>
      </c>
    </row>
    <row r="8" spans="1:5" ht="12.75">
      <c r="A8" s="5" t="s">
        <v>28</v>
      </c>
      <c r="B8" s="6">
        <v>1000</v>
      </c>
      <c r="C8" s="6"/>
      <c r="D8" s="7"/>
      <c r="E8" s="5"/>
    </row>
    <row r="9" spans="1:5" ht="12.75">
      <c r="A9" s="5" t="s">
        <v>29</v>
      </c>
      <c r="B9" s="6">
        <v>5990.1</v>
      </c>
      <c r="C9" s="6">
        <v>1031</v>
      </c>
      <c r="D9" s="7" t="s">
        <v>44</v>
      </c>
      <c r="E9" s="5">
        <v>96</v>
      </c>
    </row>
    <row r="10" spans="1:5" ht="12.75">
      <c r="A10" s="1" t="s">
        <v>7</v>
      </c>
      <c r="B10" s="8">
        <f>B9+B8+B7+B6</f>
        <v>24773.100000000002</v>
      </c>
      <c r="C10" s="8">
        <f>SUM(C6:C9)</f>
        <v>7570.4</v>
      </c>
      <c r="D10" s="9" t="s">
        <v>45</v>
      </c>
      <c r="E10" s="1">
        <v>99.5</v>
      </c>
    </row>
    <row r="11" spans="1:5" ht="12.75">
      <c r="A11" s="1" t="s">
        <v>68</v>
      </c>
      <c r="B11" s="10"/>
      <c r="C11" s="11"/>
      <c r="D11" s="12"/>
      <c r="E11" s="13"/>
    </row>
    <row r="12" spans="1:5" ht="12.75">
      <c r="A12" s="13" t="s">
        <v>24</v>
      </c>
      <c r="B12" s="10">
        <v>657.8</v>
      </c>
      <c r="C12" s="10">
        <v>284.9</v>
      </c>
      <c r="D12" s="14" t="s">
        <v>46</v>
      </c>
      <c r="E12" s="13">
        <v>100</v>
      </c>
    </row>
    <row r="13" spans="1:5" ht="12.75">
      <c r="A13" s="1" t="s">
        <v>20</v>
      </c>
      <c r="B13" s="8">
        <f>B12</f>
        <v>657.8</v>
      </c>
      <c r="C13" s="8">
        <f>SUM(C12)</f>
        <v>284.9</v>
      </c>
      <c r="D13" s="9" t="s">
        <v>46</v>
      </c>
      <c r="E13" s="1">
        <v>100</v>
      </c>
    </row>
    <row r="14" spans="1:5" ht="12.75">
      <c r="A14" s="13" t="s">
        <v>8</v>
      </c>
      <c r="B14" s="10">
        <v>355.6</v>
      </c>
      <c r="C14" s="10">
        <v>192.4</v>
      </c>
      <c r="D14" s="14" t="s">
        <v>47</v>
      </c>
      <c r="E14" s="13">
        <v>100</v>
      </c>
    </row>
    <row r="15" spans="1:5" ht="12.75">
      <c r="A15" s="13" t="s">
        <v>9</v>
      </c>
      <c r="B15" s="10">
        <v>548.8</v>
      </c>
      <c r="C15" s="10">
        <v>27</v>
      </c>
      <c r="D15" s="14" t="s">
        <v>48</v>
      </c>
      <c r="E15" s="13">
        <v>98.5</v>
      </c>
    </row>
    <row r="16" spans="1:5" ht="12.75">
      <c r="A16" s="1" t="s">
        <v>10</v>
      </c>
      <c r="B16" s="8">
        <f>B15+B14</f>
        <v>904.4</v>
      </c>
      <c r="C16" s="8">
        <f>SUM(C14:C15)</f>
        <v>219.4</v>
      </c>
      <c r="D16" s="9" t="s">
        <v>49</v>
      </c>
      <c r="E16" s="1">
        <v>99.8</v>
      </c>
    </row>
    <row r="17" spans="1:5" ht="12.75">
      <c r="A17" s="13" t="s">
        <v>11</v>
      </c>
      <c r="B17" s="10">
        <v>5100.7</v>
      </c>
      <c r="C17" s="10">
        <v>1229.5</v>
      </c>
      <c r="D17" s="14" t="s">
        <v>50</v>
      </c>
      <c r="E17" s="13">
        <v>100</v>
      </c>
    </row>
    <row r="18" spans="1:5" ht="12.75">
      <c r="A18" s="13" t="s">
        <v>22</v>
      </c>
      <c r="B18" s="10">
        <v>70</v>
      </c>
      <c r="C18" s="10"/>
      <c r="D18" s="14"/>
      <c r="E18" s="13"/>
    </row>
    <row r="19" spans="1:5" ht="12.75">
      <c r="A19" s="1" t="s">
        <v>12</v>
      </c>
      <c r="B19" s="8">
        <f>B18+B17</f>
        <v>5170.7</v>
      </c>
      <c r="C19" s="8">
        <f>SUM(C17:C18)</f>
        <v>1229.5</v>
      </c>
      <c r="D19" s="9" t="s">
        <v>50</v>
      </c>
      <c r="E19" s="1">
        <v>100</v>
      </c>
    </row>
    <row r="20" spans="1:5" ht="12.75">
      <c r="A20" s="13" t="s">
        <v>13</v>
      </c>
      <c r="B20" s="10">
        <v>13741.1</v>
      </c>
      <c r="C20" s="10">
        <v>807.3</v>
      </c>
      <c r="D20" s="14" t="s">
        <v>51</v>
      </c>
      <c r="E20" s="13">
        <v>100</v>
      </c>
    </row>
    <row r="21" spans="1:5" ht="12.75">
      <c r="A21" s="13" t="s">
        <v>25</v>
      </c>
      <c r="B21" s="10">
        <v>13956.9</v>
      </c>
      <c r="C21" s="10">
        <v>1582</v>
      </c>
      <c r="D21" s="14" t="s">
        <v>52</v>
      </c>
      <c r="E21" s="13">
        <v>100</v>
      </c>
    </row>
    <row r="22" spans="1:5" ht="12.75">
      <c r="A22" s="13" t="s">
        <v>23</v>
      </c>
      <c r="B22" s="10">
        <v>18773.5</v>
      </c>
      <c r="C22" s="10">
        <v>4228.4</v>
      </c>
      <c r="D22" s="14" t="s">
        <v>53</v>
      </c>
      <c r="E22" s="13">
        <v>100</v>
      </c>
    </row>
    <row r="23" spans="1:5" ht="12.75">
      <c r="A23" s="1" t="s">
        <v>14</v>
      </c>
      <c r="B23" s="8">
        <f>B22+B21+B20</f>
        <v>46471.5</v>
      </c>
      <c r="C23" s="8">
        <f>SUM(C20:C22)</f>
        <v>6617.7</v>
      </c>
      <c r="D23" s="9" t="s">
        <v>54</v>
      </c>
      <c r="E23" s="1">
        <v>100</v>
      </c>
    </row>
    <row r="24" spans="1:5" ht="12.75">
      <c r="A24" s="13" t="s">
        <v>26</v>
      </c>
      <c r="B24" s="10">
        <v>275.1</v>
      </c>
      <c r="C24" s="10">
        <v>164</v>
      </c>
      <c r="D24" s="14" t="s">
        <v>55</v>
      </c>
      <c r="E24" s="13">
        <v>88.8</v>
      </c>
    </row>
    <row r="25" spans="1:5" ht="12.75">
      <c r="A25" s="1" t="s">
        <v>27</v>
      </c>
      <c r="B25" s="8">
        <f>B24</f>
        <v>275.1</v>
      </c>
      <c r="C25" s="8">
        <f>SUM(C24)</f>
        <v>164</v>
      </c>
      <c r="D25" s="9" t="s">
        <v>55</v>
      </c>
      <c r="E25" s="1">
        <v>88.8</v>
      </c>
    </row>
    <row r="26" spans="1:5" ht="12.75">
      <c r="A26" s="13" t="s">
        <v>15</v>
      </c>
      <c r="B26" s="10">
        <v>21439.5</v>
      </c>
      <c r="C26" s="10">
        <v>9391.6</v>
      </c>
      <c r="D26" s="14" t="s">
        <v>56</v>
      </c>
      <c r="E26" s="13">
        <v>97.3</v>
      </c>
    </row>
    <row r="27" spans="1:5" ht="12.75">
      <c r="A27" s="1" t="s">
        <v>30</v>
      </c>
      <c r="B27" s="8">
        <f>B26</f>
        <v>21439.5</v>
      </c>
      <c r="C27" s="8">
        <f>SUM(C26:C26)</f>
        <v>9391.6</v>
      </c>
      <c r="D27" s="9" t="s">
        <v>56</v>
      </c>
      <c r="E27" s="1">
        <v>97.3</v>
      </c>
    </row>
    <row r="28" spans="1:5" ht="12.75">
      <c r="A28" s="1" t="s">
        <v>67</v>
      </c>
      <c r="B28" s="10"/>
      <c r="C28" s="8"/>
      <c r="D28" s="9"/>
      <c r="E28" s="13"/>
    </row>
    <row r="29" spans="1:5" ht="12.75">
      <c r="A29" s="15" t="s">
        <v>16</v>
      </c>
      <c r="B29" s="10">
        <v>834.8</v>
      </c>
      <c r="C29" s="10">
        <v>363.4</v>
      </c>
      <c r="D29" s="14" t="s">
        <v>57</v>
      </c>
      <c r="E29" s="13">
        <v>100</v>
      </c>
    </row>
    <row r="30" spans="1:5" ht="12.75">
      <c r="A30" s="16" t="s">
        <v>17</v>
      </c>
      <c r="B30" s="8">
        <f>B29</f>
        <v>834.8</v>
      </c>
      <c r="C30" s="8">
        <f>SUM(C29:C29)</f>
        <v>363.4</v>
      </c>
      <c r="D30" s="9" t="s">
        <v>57</v>
      </c>
      <c r="E30" s="1">
        <v>100</v>
      </c>
    </row>
    <row r="31" spans="1:5" ht="12.75">
      <c r="A31" s="15" t="s">
        <v>31</v>
      </c>
      <c r="B31" s="10">
        <v>13411.5</v>
      </c>
      <c r="C31" s="10">
        <v>6499.3</v>
      </c>
      <c r="D31" s="14" t="s">
        <v>58</v>
      </c>
      <c r="E31" s="17" t="s">
        <v>63</v>
      </c>
    </row>
    <row r="32" spans="1:5" ht="12.75">
      <c r="A32" s="16" t="s">
        <v>32</v>
      </c>
      <c r="B32" s="8">
        <f>B31</f>
        <v>13411.5</v>
      </c>
      <c r="C32" s="8">
        <f>SUM(C31)</f>
        <v>6499.3</v>
      </c>
      <c r="D32" s="9" t="s">
        <v>58</v>
      </c>
      <c r="E32" s="12" t="s">
        <v>63</v>
      </c>
    </row>
    <row r="33" spans="1:5" ht="12.75">
      <c r="A33" s="1" t="s">
        <v>66</v>
      </c>
      <c r="B33" s="10"/>
      <c r="C33" s="8"/>
      <c r="D33" s="9"/>
      <c r="E33" s="12"/>
    </row>
    <row r="34" spans="1:5" ht="12.75">
      <c r="A34" s="15" t="s">
        <v>33</v>
      </c>
      <c r="B34" s="10">
        <v>500</v>
      </c>
      <c r="C34" s="10">
        <v>250</v>
      </c>
      <c r="D34" s="14" t="s">
        <v>59</v>
      </c>
      <c r="E34" s="17" t="s">
        <v>36</v>
      </c>
    </row>
    <row r="35" spans="1:5" ht="12.75">
      <c r="A35" s="15" t="s">
        <v>34</v>
      </c>
      <c r="B35" s="10">
        <v>2100</v>
      </c>
      <c r="C35" s="10">
        <v>1064</v>
      </c>
      <c r="D35" s="14" t="s">
        <v>60</v>
      </c>
      <c r="E35" s="17" t="s">
        <v>36</v>
      </c>
    </row>
    <row r="36" spans="1:5" ht="12.75">
      <c r="A36" s="16" t="s">
        <v>35</v>
      </c>
      <c r="B36" s="8">
        <f>B35+B34</f>
        <v>2600</v>
      </c>
      <c r="C36" s="8">
        <f>C35+C34</f>
        <v>1314</v>
      </c>
      <c r="D36" s="9" t="s">
        <v>61</v>
      </c>
      <c r="E36" s="12" t="s">
        <v>36</v>
      </c>
    </row>
    <row r="37" spans="1:5" ht="12.75">
      <c r="A37" s="1" t="s">
        <v>18</v>
      </c>
      <c r="B37" s="8">
        <f>B36+B32+B30+B27+B25+B23+B19+B16+B13+B10</f>
        <v>116538.4</v>
      </c>
      <c r="C37" s="8">
        <f>C36+C32+C30+C27+C25+C23+C19+C16+C13+C10</f>
        <v>33654.200000000004</v>
      </c>
      <c r="D37" s="9" t="s">
        <v>62</v>
      </c>
      <c r="E37" s="12" t="s">
        <v>64</v>
      </c>
    </row>
    <row r="39" spans="1:3" ht="12.75">
      <c r="A39" t="s">
        <v>38</v>
      </c>
      <c r="C39" t="s">
        <v>65</v>
      </c>
    </row>
    <row r="41" spans="1:3" ht="12.75">
      <c r="A41" t="s">
        <v>39</v>
      </c>
      <c r="C41" t="s">
        <v>40</v>
      </c>
    </row>
    <row r="44" ht="12.75">
      <c r="A44" t="s">
        <v>21</v>
      </c>
    </row>
  </sheetData>
  <printOptions/>
  <pageMargins left="0.75" right="0.75" top="0.19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Скалова Татьяна Михайловна</dc:creator>
  <cp:keywords/>
  <dc:description/>
  <cp:lastModifiedBy>Ирина</cp:lastModifiedBy>
  <cp:lastPrinted>2011-08-26T05:49:21Z</cp:lastPrinted>
  <dcterms:created xsi:type="dcterms:W3CDTF">2005-02-07T13:24:47Z</dcterms:created>
  <dcterms:modified xsi:type="dcterms:W3CDTF">2011-09-25T03:38:37Z</dcterms:modified>
  <cp:category/>
  <cp:version/>
  <cp:contentType/>
  <cp:contentStatus/>
</cp:coreProperties>
</file>